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<sst xmlns="http://schemas.openxmlformats.org/spreadsheetml/2006/main" count="531" uniqueCount="274">
  <si>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</si>
  <si>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</si>
  <si>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</si>
  <si>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</si>
  <si>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</si>
  <si>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</si>
  <si>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</si>
  <si>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</si>
  <si>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</si>
  <si>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</si>
  <si>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</si>
  <si>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</si>
  <si>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</si>
  <si>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</si>
  <si>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</si>
  <si>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</si>
  <si>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</si>
  <si>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</si>
  <si>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</si>
  <si>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</si>
  <si>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</si>
  <si>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</si>
  <si>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</si>
  <si>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</si>
  <si>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</si>
  <si>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</si>
  <si>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</si>
  <si>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</si>
  <si>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</si>
  <si>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</si>
  <si>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</si>
  <si>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</si>
  <si>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</si>
  <si>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</si>
  <si>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</si>
  <si>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</si>
  <si>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</si>
  <si>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</si>
  <si>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</si>
  <si>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</si>
  <si>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</si>
  <si>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</si>
  <si>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</si>
  <si>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</si>
  <si>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</si>
  <si>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</si>
  <si>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</si>
  <si>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</si>
  <si>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</si>
  <si>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</si>
  <si>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</si>
  <si>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</si>
  <si>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</si>
  <si>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</si>
  <si>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</si>
  <si>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</si>
  <si>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</si>
  <si>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</si>
  <si>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</si>
  <si>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</si>
  <si>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</si>
  <si>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</si>
  <si>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</si>
  <si>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</si>
  <si>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</si>
  <si>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</si>
  <si>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</si>
  <si>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</si>
  <si>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</si>
  <si>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</si>
  <si>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</si>
  <si>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</si>
  <si>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</si>
  <si>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</si>
  <si>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</si>
  <si>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</si>
  <si>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</si>
  <si>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</si>
  <si>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</si>
  <si>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</si>
  <si>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</si>
  <si>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</si>
  <si>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</si>
  <si>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</si>
  <si>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</si>
  <si>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</si>
  <si>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</si>
  <si>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</si>
  <si>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</si>
  <si>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</si>
  <si>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</si>
  <si>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</si>
  <si>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</si>
  <si>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</si>
  <si>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</si>
  <si>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</si>
  <si>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</si>
  <si>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</si>
  <si>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</si>
  <si>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</si>
  <si>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</si>
  <si>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</si>
  <si>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</si>
  <si>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</si>
  <si>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</si>
  <si>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</si>
  <si>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</si>
  <si>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</si>
  <si>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</si>
  <si>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</si>
  <si>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</si>
  <si>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</si>
  <si>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</si>
  <si>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</si>
  <si>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</si>
  <si>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</si>
  <si>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</si>
  <si>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</si>
  <si>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</si>
  <si>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</si>
  <si>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</si>
  <si>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</si>
  <si>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</si>
  <si>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</si>
  <si>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</si>
  <si>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</si>
  <si>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</si>
  <si>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</si>
  <si>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</si>
  <si>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</si>
  <si>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</si>
  <si>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</si>
  <si>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</si>
  <si>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</si>
  <si>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</si>
  <si>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</si>
  <si>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</si>
  <si>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</si>
  <si>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</si>
  <si>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</si>
  <si>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</si>
  <si>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</si>
  <si>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</si>
  <si>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</si>
  <si>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</si>
  <si>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</si>
  <si>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</si>
  <si>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</si>
  <si>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</si>
  <si>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</si>
  <si>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</si>
  <si>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</si>
  <si>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</si>
  <si>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</si>
  <si>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</si>
  <si>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</si>
  <si>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</si>
  <si>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</si>
  <si>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</si>
  <si>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</si>
  <si>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</si>
  <si>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</si>
  <si>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</si>
  <si>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</si>
  <si>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</si>
  <si>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</si>
  <si>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</si>
  <si>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</si>
  <si>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</si>
  <si>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</si>
  <si>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</si>
  <si>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</si>
  <si>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</si>
  <si>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</si>
  <si>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</si>
  <si>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</si>
  <si>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</si>
  <si>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</si>
  <si>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</si>
  <si>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</si>
  <si>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</si>
  <si>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</si>
  <si>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</si>
  <si>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</si>
  <si>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</si>
  <si>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</si>
  <si>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</si>
  <si>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</si>
  <si>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</si>
  <si>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</si>
  <si>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</si>
  <si>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</si>
  <si>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</si>
  <si>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</si>
  <si>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</si>
  <si>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</si>
  <si>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</si>
  <si>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</si>
  <si>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</si>
  <si>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</si>
  <si>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</si>
  <si>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</si>
  <si>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</si>
  <si>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</si>
  <si>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</si>
  <si>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</si>
  <si>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</si>
  <si>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</si>
  <si>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</si>
  <si>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</si>
  <si>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</si>
  <si>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</si>
  <si>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</si>
  <si>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</si>
  <si>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</si>
  <si>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</si>
  <si>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</si>
  <si>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</si>
  <si>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</si>
  <si>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</si>
  <si>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</si>
  <si>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</si>
  <si>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</si>
  <si>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</si>
  <si>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</si>
  <si>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</si>
  <si>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</si>
  <si>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</si>
  <si>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</si>
  <si>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</si>
  <si>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</si>
  <si>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</si>
  <si>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 переломы</t>
  </si>
  <si>
    <t>Установить мостки, переходы, поручни в опасных местах.</t>
  </si>
  <si>
    <t>Обеспечить обучение безопасным методам выполнения работ.</t>
  </si>
  <si>
    <t>Применять и контролировать применение СИЗ.
Обеспечить обучение безопасным методам выполнения работ.</t>
  </si>
  <si>
    <t>Не прикасаться к находящимся в движении механизмам и вращающимся частям оборудования.
Не допускать работу оборудования без защитных кожухов.
Обеспечить обучение безопасным методам выполнения работ.</t>
  </si>
  <si>
    <t>травмы; поражение электротоком</t>
  </si>
  <si>
    <t>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</si>
  <si>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ухудшение самочувствия; травмы</t>
  </si>
  <si>
    <t>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</si>
  <si>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термический ожог</t>
  </si>
  <si>
    <t>Применять и контролировать применение СИЗ.</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</si>
  <si>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</si>
  <si>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</si>
  <si>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t>
  </si>
  <si>
    <t>Соблюдать установленные режимы труда и отдыха.</t>
  </si>
  <si>
    <t>ухудшение самочувствия; поражение органов слуха; снижение слуха</t>
  </si>
  <si>
    <t>Применять и контролировать применение СИЗ.
Не допускается работать с открытыми дверями боксов, находиться у работающего двигателя без наушников, а также работать одному в помещении.</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</si>
  <si>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</si>
  <si>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
Использовать в работе индивидуальные беспроводные источники света с креплением на спец одежду.</t>
  </si>
  <si>
    <t>Контролировать наличие и комплектность аптечки первой помощи.</t>
  </si>
  <si>
    <t>Контролировать сроки проведения инструктажей по охране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</si>
  <si>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</si>
  <si>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</si>
  <si>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</si>
  <si>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</si>
  <si>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</si>
  <si>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</si>
  <si>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</si>
  <si>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</si>
  <si>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</si>
  <si>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</si>
  <si>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</si>
  <si>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</si>
  <si>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</si>
  <si>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</si>
  <si>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</si>
  <si>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Электроинтсрумент</t>
  </si>
  <si>
    <t>Инструменты</t>
  </si>
  <si>
    <t>101</t>
  </si>
  <si>
    <t>рабочий по обслуживанию зданий</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</si>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</sst>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99">
      <selection activeCell="R29" sqref="R29"/>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270</v>
      </c>
      <c r="B9" s="108"/>
      <c r="C9" s="108"/>
      <c r="D9" s="108"/>
      <c r="E9" s="108"/>
      <c r="F9" s="108"/>
      <c r="G9" s="108"/>
      <c r="H9" s="108"/>
      <c r="I9" s="108"/>
      <c r="J9" s="108"/>
      <c r="K9" s="41" t="str">
        <f>A9</f>
        <v>101</v>
      </c>
    </row>
    <row r="10" spans="1:11" s="14" customFormat="1" ht="5.25">
      <c r="A10" s="82"/>
      <c r="B10" s="82"/>
      <c r="C10" s="82"/>
      <c r="D10" s="82"/>
      <c r="E10" s="82"/>
      <c r="F10" s="82"/>
      <c r="G10" s="82"/>
      <c r="H10" s="82"/>
      <c r="I10" s="82"/>
      <c r="J10" s="82"/>
      <c r="K10" s="45"/>
    </row>
    <row r="11" spans="1:11" s="42" customFormat="1" ht="18.75">
      <c r="A11" s="89" t="s">
        <v>271</v>
      </c>
      <c r="B11" s="89"/>
      <c r="C11" s="89"/>
      <c r="D11" s="89"/>
      <c r="E11" s="89"/>
      <c r="F11" s="89"/>
      <c r="G11" s="89"/>
      <c r="H11" s="89"/>
      <c r="I11" s="89"/>
      <c r="J11" s="89"/>
      <c r="K11" s="43" t="str">
        <f>A11</f>
        <v>рабочий по обслуживанию зданий</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272</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268</v>
      </c>
      <c r="C16" s="91"/>
      <c r="D16" s="91"/>
      <c r="E16" s="91"/>
      <c r="F16" s="91"/>
      <c r="G16" s="91"/>
      <c r="H16" s="91"/>
      <c r="I16" s="91"/>
      <c r="J16" s="91"/>
      <c r="K16" s="46"/>
      <c r="L16" s="51" t="str">
        <f>B16</f>
        <v>Электроинтсрумент</v>
      </c>
    </row>
    <row r="17" spans="1:11" s="14" customFormat="1" ht="5.25">
      <c r="A17" s="82"/>
      <c r="B17" s="82"/>
      <c r="C17" s="82"/>
      <c r="D17" s="82"/>
      <c r="E17" s="82"/>
      <c r="F17" s="82"/>
      <c r="G17" s="82"/>
      <c r="H17" s="82"/>
      <c r="I17" s="82"/>
      <c r="J17" s="82"/>
      <c r="K17" s="44"/>
    </row>
    <row r="18" spans="1:12" ht="12.75">
      <c r="A18" s="52" t="s">
        <v>24</v>
      </c>
      <c r="B18" s="91" t="s">
        <v>269</v>
      </c>
      <c r="C18" s="91"/>
      <c r="D18" s="91"/>
      <c r="E18" s="91"/>
      <c r="F18" s="91"/>
      <c r="G18" s="91"/>
      <c r="H18" s="91"/>
      <c r="I18" s="91"/>
      <c r="J18" s="91"/>
      <c r="K18" s="46"/>
      <c r="L18" s="51" t="str">
        <f>B18</f>
        <v>Инструменты</v>
      </c>
    </row>
    <row r="19" spans="1:11" s="14" customFormat="1" ht="5.25">
      <c r="A19" s="82"/>
      <c r="B19" s="82"/>
      <c r="C19" s="82"/>
      <c r="D19" s="82"/>
      <c r="E19" s="82"/>
      <c r="F19" s="82"/>
      <c r="G19" s="82"/>
      <c r="H19" s="82"/>
      <c r="I19" s="82"/>
      <c r="J19" s="82"/>
      <c r="K19" s="44"/>
    </row>
    <row r="20" spans="1:2" ht="12.75">
      <c r="A20" s="34" t="s">
        <v>17</v>
      </c>
      <c r="B20" s="47" t="s">
        <v>273</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48" hidden="1">
      <c r="A26" s="27" t="s">
        <v>30</v>
      </c>
      <c r="B26" s="25"/>
      <c r="C26" s="5"/>
      <c r="D26" s="5"/>
      <c r="E26" s="5"/>
      <c r="F26" s="5"/>
      <c r="G26" s="5"/>
      <c r="H26" s="32" t="str">
        <f>IF(C26=""," ",ROUND(N(C26)*N(D26)*((N(E26)+N(F26)+N(G26))/3),0))</f>
        <v> </v>
      </c>
      <c r="I26" s="33" t="str">
        <f>IF(H26=" "," ",IF(H26&lt;IF(AND(ISNUMBER($K$24),$K$24&gt;0),$K$24,25),"приемлемый","не приемлемый"))</f>
        <v> </v>
      </c>
      <c r="J26" s="25"/>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c r="A28" s="26" t="s">
        <v>59</v>
      </c>
      <c r="B28" s="25" t="s">
        <v>232</v>
      </c>
      <c r="C28" s="5">
        <v>2</v>
      </c>
      <c r="D28" s="5">
        <v>4</v>
      </c>
      <c r="E28" s="5">
        <v>1</v>
      </c>
      <c r="F28" s="5">
        <v>2</v>
      </c>
      <c r="G28" s="5">
        <v>2</v>
      </c>
      <c r="H28" s="32">
        <f t="shared" si="0"/>
        <v>13</v>
      </c>
      <c r="I28" s="33" t="str">
        <f t="shared" si="1"/>
        <v>приемлемый</v>
      </c>
      <c r="J28" s="25" t="s">
        <v>233</v>
      </c>
      <c r="K28" s="48">
        <v>3</v>
      </c>
      <c r="M28" s="49"/>
      <c r="N28" s="56"/>
    </row>
    <row r="29" spans="1:14" s="50" customFormat="1" ht="24">
      <c r="A29" s="26" t="s">
        <v>60</v>
      </c>
      <c r="B29" s="25" t="s">
        <v>232</v>
      </c>
      <c r="C29" s="5">
        <v>3</v>
      </c>
      <c r="D29" s="5">
        <v>4</v>
      </c>
      <c r="E29" s="5">
        <v>1</v>
      </c>
      <c r="F29" s="5">
        <v>2</v>
      </c>
      <c r="G29" s="5">
        <v>2</v>
      </c>
      <c r="H29" s="32">
        <f t="shared" si="0"/>
        <v>20</v>
      </c>
      <c r="I29" s="33" t="str">
        <f t="shared" si="1"/>
        <v>приемлемый</v>
      </c>
      <c r="J29" s="25" t="s">
        <v>234</v>
      </c>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48">
      <c r="A39" s="26" t="s">
        <v>70</v>
      </c>
      <c r="B39" s="25" t="s">
        <v>26</v>
      </c>
      <c r="C39" s="5">
        <v>2</v>
      </c>
      <c r="D39" s="5">
        <v>4</v>
      </c>
      <c r="E39" s="5">
        <v>1</v>
      </c>
      <c r="F39" s="5">
        <v>1</v>
      </c>
      <c r="G39" s="5">
        <v>1</v>
      </c>
      <c r="H39" s="32">
        <f t="shared" si="0"/>
        <v>8</v>
      </c>
      <c r="I39" s="33" t="str">
        <f t="shared" si="1"/>
        <v>приемлемый</v>
      </c>
      <c r="J39" s="25" t="s">
        <v>235</v>
      </c>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26</v>
      </c>
      <c r="C43" s="5">
        <v>2</v>
      </c>
      <c r="D43" s="5">
        <v>4</v>
      </c>
      <c r="E43" s="5">
        <v>1</v>
      </c>
      <c r="F43" s="5">
        <v>1</v>
      </c>
      <c r="G43" s="5">
        <v>1</v>
      </c>
      <c r="H43" s="32">
        <f t="shared" si="0"/>
        <v>8</v>
      </c>
      <c r="I43" s="33" t="str">
        <f t="shared" si="1"/>
        <v>приемлемый</v>
      </c>
      <c r="J43" s="25" t="s">
        <v>235</v>
      </c>
      <c r="K43" s="48">
        <v>18</v>
      </c>
      <c r="N43" s="56"/>
    </row>
    <row r="44" spans="1:14" s="50" customFormat="1" ht="108">
      <c r="A44" s="26" t="s">
        <v>75</v>
      </c>
      <c r="B44" s="25" t="s">
        <v>26</v>
      </c>
      <c r="C44" s="5">
        <v>2</v>
      </c>
      <c r="D44" s="5">
        <v>4</v>
      </c>
      <c r="E44" s="5">
        <v>1</v>
      </c>
      <c r="F44" s="5">
        <v>1</v>
      </c>
      <c r="G44" s="5">
        <v>1</v>
      </c>
      <c r="H44" s="32">
        <f t="shared" si="0"/>
        <v>8</v>
      </c>
      <c r="I44" s="33" t="str">
        <f t="shared" si="1"/>
        <v>приемлемый</v>
      </c>
      <c r="J44" s="25" t="s">
        <v>236</v>
      </c>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c r="A46" s="30" t="s">
        <v>77</v>
      </c>
      <c r="B46" s="25" t="s">
        <v>26</v>
      </c>
      <c r="C46" s="5">
        <v>2</v>
      </c>
      <c r="D46" s="5">
        <v>4</v>
      </c>
      <c r="E46" s="5">
        <v>1</v>
      </c>
      <c r="F46" s="5">
        <v>1</v>
      </c>
      <c r="G46" s="5">
        <v>1</v>
      </c>
      <c r="H46" s="32">
        <f t="shared" si="0"/>
        <v>8</v>
      </c>
      <c r="I46" s="33" t="str">
        <f t="shared" si="1"/>
        <v>приемлемый</v>
      </c>
      <c r="J46" s="25" t="s">
        <v>235</v>
      </c>
      <c r="K46" s="48">
        <v>21</v>
      </c>
      <c r="M46" s="49"/>
      <c r="N46" s="56"/>
    </row>
    <row r="47" spans="1:10" ht="12.75">
      <c r="A47" s="92" t="s">
        <v>31</v>
      </c>
      <c r="B47" s="93"/>
      <c r="C47" s="93"/>
      <c r="D47" s="93"/>
      <c r="E47" s="93"/>
      <c r="F47" s="93"/>
      <c r="G47" s="93"/>
      <c r="H47" s="93"/>
      <c r="I47" s="93"/>
      <c r="J47" s="94"/>
    </row>
    <row r="48" spans="1:14" s="50" customFormat="1" ht="72">
      <c r="A48" s="26" t="s">
        <v>78</v>
      </c>
      <c r="B48" s="25" t="s">
        <v>237</v>
      </c>
      <c r="C48" s="5">
        <v>2</v>
      </c>
      <c r="D48" s="5">
        <v>4</v>
      </c>
      <c r="E48" s="5">
        <v>1</v>
      </c>
      <c r="F48" s="5">
        <v>1</v>
      </c>
      <c r="G48" s="5">
        <v>1</v>
      </c>
      <c r="H48" s="32">
        <f t="shared" si="0"/>
        <v>8</v>
      </c>
      <c r="I48" s="33" t="str">
        <f t="shared" si="1"/>
        <v>приемлемый</v>
      </c>
      <c r="J48" s="25" t="s">
        <v>238</v>
      </c>
      <c r="K48" s="48">
        <v>22</v>
      </c>
      <c r="N48" s="56"/>
    </row>
    <row r="49" spans="1:14" s="50" customFormat="1" ht="144">
      <c r="A49" s="26" t="s">
        <v>79</v>
      </c>
      <c r="B49" s="25" t="s">
        <v>239</v>
      </c>
      <c r="C49" s="5">
        <v>2</v>
      </c>
      <c r="D49" s="5">
        <v>4</v>
      </c>
      <c r="E49" s="5">
        <v>1</v>
      </c>
      <c r="F49" s="5">
        <v>1</v>
      </c>
      <c r="G49" s="5">
        <v>1</v>
      </c>
      <c r="H49" s="32">
        <f t="shared" si="0"/>
        <v>8</v>
      </c>
      <c r="I49" s="33" t="str">
        <f t="shared" si="1"/>
        <v>приемлемый</v>
      </c>
      <c r="J49" s="25" t="s">
        <v>240</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c r="A57" s="26" t="s">
        <v>86</v>
      </c>
      <c r="B57" s="25" t="s">
        <v>241</v>
      </c>
      <c r="C57" s="5">
        <v>2</v>
      </c>
      <c r="D57" s="5">
        <v>4</v>
      </c>
      <c r="E57" s="5">
        <v>1</v>
      </c>
      <c r="F57" s="5">
        <v>1</v>
      </c>
      <c r="G57" s="5">
        <v>1</v>
      </c>
      <c r="H57" s="32">
        <f t="shared" si="2"/>
        <v>8</v>
      </c>
      <c r="I57" s="33" t="str">
        <f t="shared" si="1"/>
        <v>приемлемый</v>
      </c>
      <c r="J57" s="25" t="s">
        <v>242</v>
      </c>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108">
      <c r="A100" s="26" t="s">
        <v>122</v>
      </c>
      <c r="B100" s="25" t="s">
        <v>27</v>
      </c>
      <c r="C100" s="5">
        <v>3</v>
      </c>
      <c r="D100" s="5">
        <v>4</v>
      </c>
      <c r="E100" s="5">
        <v>1</v>
      </c>
      <c r="F100" s="5">
        <v>1</v>
      </c>
      <c r="G100" s="5">
        <v>1</v>
      </c>
      <c r="H100" s="32">
        <f t="shared" si="4"/>
        <v>12</v>
      </c>
      <c r="I100" s="33" t="str">
        <f t="shared" si="5"/>
        <v>приемлемый</v>
      </c>
      <c r="J100" s="25" t="s">
        <v>243</v>
      </c>
      <c r="K100" s="48">
        <v>66</v>
      </c>
      <c r="N100" s="56"/>
    </row>
    <row r="101" spans="1:14" s="50" customFormat="1" ht="84">
      <c r="A101" s="26" t="s">
        <v>123</v>
      </c>
      <c r="B101" s="25" t="s">
        <v>27</v>
      </c>
      <c r="C101" s="5">
        <v>3</v>
      </c>
      <c r="D101" s="5">
        <v>4</v>
      </c>
      <c r="E101" s="5">
        <v>1</v>
      </c>
      <c r="F101" s="5">
        <v>1</v>
      </c>
      <c r="G101" s="5">
        <v>1</v>
      </c>
      <c r="H101" s="32">
        <f t="shared" si="4"/>
        <v>12</v>
      </c>
      <c r="I101" s="33" t="str">
        <f t="shared" si="5"/>
        <v>приемлемый</v>
      </c>
      <c r="J101" s="25" t="s">
        <v>244</v>
      </c>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24">
      <c r="A103" s="26" t="s">
        <v>125</v>
      </c>
      <c r="B103" s="25" t="s">
        <v>245</v>
      </c>
      <c r="C103" s="5">
        <v>3</v>
      </c>
      <c r="D103" s="5">
        <v>1</v>
      </c>
      <c r="E103" s="5">
        <v>1</v>
      </c>
      <c r="F103" s="5">
        <v>1</v>
      </c>
      <c r="G103" s="5">
        <v>1</v>
      </c>
      <c r="H103" s="32">
        <f t="shared" si="4"/>
        <v>3</v>
      </c>
      <c r="I103" s="33" t="str">
        <f t="shared" si="5"/>
        <v>приемлемый</v>
      </c>
      <c r="J103" s="25" t="s">
        <v>246</v>
      </c>
      <c r="K103" s="48">
        <v>69</v>
      </c>
      <c r="N103" s="56"/>
    </row>
    <row r="104" spans="1:14" s="50" customFormat="1" ht="24">
      <c r="A104" s="26" t="s">
        <v>126</v>
      </c>
      <c r="B104" s="25" t="s">
        <v>27</v>
      </c>
      <c r="C104" s="5">
        <v>3</v>
      </c>
      <c r="D104" s="5">
        <v>1</v>
      </c>
      <c r="E104" s="5">
        <v>1</v>
      </c>
      <c r="F104" s="5">
        <v>1</v>
      </c>
      <c r="G104" s="5">
        <v>1</v>
      </c>
      <c r="H104" s="32">
        <f t="shared" si="4"/>
        <v>3</v>
      </c>
      <c r="I104" s="33" t="str">
        <f t="shared" si="5"/>
        <v>приемлемый</v>
      </c>
      <c r="J104" s="25" t="s">
        <v>234</v>
      </c>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12" hidden="1">
      <c r="A106" s="26" t="s">
        <v>128</v>
      </c>
      <c r="B106" s="25" t="s">
        <v>245</v>
      </c>
      <c r="C106" s="5"/>
      <c r="D106" s="5"/>
      <c r="E106" s="5"/>
      <c r="F106" s="5"/>
      <c r="G106" s="5"/>
      <c r="H106" s="32" t="str">
        <f t="shared" si="4"/>
        <v> </v>
      </c>
      <c r="I106" s="33" t="str">
        <f t="shared" si="5"/>
        <v> </v>
      </c>
      <c r="J106" s="25"/>
      <c r="K106" s="48">
        <v>72</v>
      </c>
      <c r="N106" s="56"/>
    </row>
    <row r="107" spans="1:14" s="50" customFormat="1" ht="24" hidden="1">
      <c r="A107" s="26" t="s">
        <v>129</v>
      </c>
      <c r="B107" s="25"/>
      <c r="C107" s="5"/>
      <c r="D107" s="5"/>
      <c r="E107" s="5"/>
      <c r="F107" s="5"/>
      <c r="G107" s="5"/>
      <c r="H107" s="32" t="str">
        <f t="shared" si="4"/>
        <v> </v>
      </c>
      <c r="I107" s="33" t="str">
        <f t="shared" si="5"/>
        <v> </v>
      </c>
      <c r="J107" s="25"/>
      <c r="K107" s="48">
        <v>73</v>
      </c>
      <c r="N107" s="56"/>
    </row>
    <row r="108" spans="1:10" ht="12.75">
      <c r="A108" s="110" t="s">
        <v>40</v>
      </c>
      <c r="B108" s="111"/>
      <c r="C108" s="111"/>
      <c r="D108" s="111"/>
      <c r="E108" s="111"/>
      <c r="F108" s="111"/>
      <c r="G108" s="111"/>
      <c r="H108" s="111"/>
      <c r="I108" s="111"/>
      <c r="J108" s="112"/>
    </row>
    <row r="109" spans="1:14" s="50" customFormat="1" ht="84">
      <c r="A109" s="26" t="s">
        <v>130</v>
      </c>
      <c r="B109" s="25" t="s">
        <v>247</v>
      </c>
      <c r="C109" s="5">
        <v>2</v>
      </c>
      <c r="D109" s="5">
        <v>4</v>
      </c>
      <c r="E109" s="5">
        <v>1</v>
      </c>
      <c r="F109" s="5">
        <v>1</v>
      </c>
      <c r="G109" s="5">
        <v>1</v>
      </c>
      <c r="H109" s="32">
        <f t="shared" si="4"/>
        <v>8</v>
      </c>
      <c r="I109" s="33" t="str">
        <f t="shared" si="5"/>
        <v>приемлемый</v>
      </c>
      <c r="J109" s="25" t="s">
        <v>248</v>
      </c>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c r="A114" s="110" t="s">
        <v>42</v>
      </c>
      <c r="B114" s="111"/>
      <c r="C114" s="111"/>
      <c r="D114" s="111"/>
      <c r="E114" s="111"/>
      <c r="F114" s="111"/>
      <c r="G114" s="111"/>
      <c r="H114" s="111"/>
      <c r="I114" s="111"/>
      <c r="J114" s="112"/>
    </row>
    <row r="115" spans="1:14" s="50" customFormat="1" ht="96">
      <c r="A115" s="26" t="s">
        <v>134</v>
      </c>
      <c r="B115" s="25" t="s">
        <v>249</v>
      </c>
      <c r="C115" s="5">
        <v>3</v>
      </c>
      <c r="D115" s="5">
        <v>4</v>
      </c>
      <c r="E115" s="5">
        <v>1</v>
      </c>
      <c r="F115" s="5">
        <v>1</v>
      </c>
      <c r="G115" s="5">
        <v>1</v>
      </c>
      <c r="H115" s="32">
        <f t="shared" si="4"/>
        <v>12</v>
      </c>
      <c r="I115" s="33" t="str">
        <f t="shared" si="5"/>
        <v>приемлемый</v>
      </c>
      <c r="J115" s="25" t="s">
        <v>250</v>
      </c>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239</v>
      </c>
      <c r="C161" s="5">
        <v>1</v>
      </c>
      <c r="D161" s="5">
        <v>9</v>
      </c>
      <c r="E161" s="5">
        <v>1</v>
      </c>
      <c r="F161" s="5">
        <v>1</v>
      </c>
      <c r="G161" s="5">
        <v>1</v>
      </c>
      <c r="H161" s="32">
        <f t="shared" si="6"/>
        <v>9</v>
      </c>
      <c r="I161" s="33" t="str">
        <f t="shared" si="7"/>
        <v>приемлемый</v>
      </c>
      <c r="J161" s="25" t="s">
        <v>251</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239</v>
      </c>
      <c r="C163" s="5">
        <v>1</v>
      </c>
      <c r="D163" s="5">
        <v>9</v>
      </c>
      <c r="E163" s="5">
        <v>1</v>
      </c>
      <c r="F163" s="5">
        <v>1</v>
      </c>
      <c r="G163" s="5">
        <v>1</v>
      </c>
      <c r="H163" s="32">
        <f t="shared" si="6"/>
        <v>9</v>
      </c>
      <c r="I163" s="33" t="str">
        <f t="shared" si="7"/>
        <v>приемлемый</v>
      </c>
      <c r="J163" s="25" t="s">
        <v>252</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№101.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263</v>
      </c>
      <c r="B4" s="2"/>
      <c r="C4" s="6"/>
      <c r="D4" s="2"/>
      <c r="E4" s="6" t="s">
        <v>262</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265</v>
      </c>
      <c r="B13" s="2"/>
      <c r="C13" s="6"/>
      <c r="D13" s="2"/>
      <c r="E13" s="6" t="s">
        <v>264</v>
      </c>
      <c r="F13" s="2"/>
      <c r="G13" s="2"/>
    </row>
    <row r="14" spans="1:7" s="8" customFormat="1" ht="11.25">
      <c r="A14" s="20" t="s">
        <v>12</v>
      </c>
      <c r="B14" s="18"/>
      <c r="C14" s="20" t="s">
        <v>7</v>
      </c>
      <c r="D14" s="18"/>
      <c r="E14" s="20" t="s">
        <v>6</v>
      </c>
      <c r="F14" s="18"/>
      <c r="G14" s="20" t="s">
        <v>13</v>
      </c>
    </row>
    <row r="15" spans="1:7" ht="12.75">
      <c r="A15" s="6" t="s">
        <v>267</v>
      </c>
      <c r="B15" s="2"/>
      <c r="C15" s="6"/>
      <c r="D15" s="2"/>
      <c r="E15" s="6" t="s">
        <v>266</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№101.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рабочий по обслуживанию зданий</v>
      </c>
      <c r="B9" s="126"/>
      <c r="C9" s="126"/>
      <c r="D9" s="68" t="str">
        <f t="shared" si="0"/>
        <v>рабочий по обслуживанию зданий</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f>IF(1!I26&lt;&gt;" ","+","")</f>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t="str">
        <f>IF(1!I29&lt;&gt;" ","+","")</f>
        <v>+</v>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t="str">
        <f>IF(1!I39&lt;&gt;" ","+","")</f>
        <v>+</v>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t="str">
        <f>IF(1!I44&lt;&gt;" ","+","")</f>
        <v>+</v>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t="str">
        <f>IF(1!I48&lt;&gt;" ","+","")</f>
        <v>+</v>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t="str">
        <f>IF(1!I104&lt;&gt;" ","+","")</f>
        <v>+</v>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t="str">
        <f>IF(1!I109&lt;&gt;" ","+","")</f>
        <v>+</v>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7" t="s">
        <v>205</v>
      </c>
    </row>
    <row r="2" spans="1:2" ht="12.75">
      <c r="A2" s="11" t="s">
        <v>260</v>
      </c>
      <c r="B2" s="57" t="s">
        <v>206</v>
      </c>
    </row>
    <row r="3" spans="1:2" ht="12.75">
      <c r="A3" s="12"/>
      <c r="B3" s="57"/>
    </row>
    <row r="4" spans="1:2" ht="12.75">
      <c r="A4" s="13" t="s">
        <v>254</v>
      </c>
      <c r="B4" s="57" t="s">
        <v>207</v>
      </c>
    </row>
    <row r="5" spans="1:2" ht="12.75">
      <c r="A5" s="13" t="s">
        <v>255</v>
      </c>
      <c r="B5" s="57" t="s">
        <v>208</v>
      </c>
    </row>
    <row r="6" spans="1:2" ht="12.75">
      <c r="A6" s="13" t="s">
        <v>256</v>
      </c>
      <c r="B6" s="57" t="s">
        <v>209</v>
      </c>
    </row>
    <row r="7" spans="1:2" ht="12.75">
      <c r="A7" s="13" t="s">
        <v>257</v>
      </c>
      <c r="B7" s="57" t="s">
        <v>210</v>
      </c>
    </row>
    <row r="8" spans="1:2" ht="12.75">
      <c r="A8" s="13" t="s">
        <v>258</v>
      </c>
      <c r="B8" s="57" t="s">
        <v>211</v>
      </c>
    </row>
    <row r="9" spans="1:2" ht="12.75">
      <c r="A9" s="11"/>
      <c r="B9" s="58" t="s">
        <v>212</v>
      </c>
    </row>
    <row r="10" spans="1:2" ht="12.75">
      <c r="A10" s="39" t="s">
        <v>261</v>
      </c>
      <c r="B10" s="57" t="s">
        <v>213</v>
      </c>
    </row>
    <row r="11" spans="1:2" ht="12.75">
      <c r="A11" s="39" t="s">
        <v>259</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2022-03-16T06:26:43Z</dcterms:modified>
  <cp:category/>
  <cp:version/>
  <cp:contentType/>
  <cp:contentStatus/>
  <cp:revision>1</cp:revision>
</cp:coreProperties>
</file>