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<sst xmlns="http://schemas.openxmlformats.org/spreadsheetml/2006/main" count="512" uniqueCount="264">
  <si>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</si>
  <si>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</si>
  <si>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</si>
  <si>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</si>
  <si>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</si>
  <si>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</si>
  <si>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</si>
  <si>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</si>
  <si>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</si>
  <si>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</si>
  <si>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</si>
  <si>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</si>
  <si>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</si>
  <si>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</si>
  <si>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</si>
  <si>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</si>
  <si>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</si>
  <si>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</si>
  <si>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</si>
  <si>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</si>
  <si>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</si>
  <si>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</si>
  <si>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</si>
  <si>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</si>
  <si>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</si>
  <si>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</si>
  <si>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</si>
  <si>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</si>
  <si>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</si>
  <si>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</si>
  <si>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</si>
  <si>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</si>
  <si>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</si>
  <si>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</si>
  <si>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</si>
  <si>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</si>
  <si>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</si>
  <si>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</si>
  <si>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</si>
  <si>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</si>
  <si>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</si>
  <si>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</si>
  <si>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</si>
  <si>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</si>
  <si>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</si>
  <si>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</si>
  <si>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</si>
  <si>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</si>
  <si>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</si>
  <si>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</si>
  <si>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</si>
  <si>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</si>
  <si>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</si>
  <si>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</si>
  <si>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</si>
  <si>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</si>
  <si>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</si>
  <si>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</si>
  <si>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</si>
  <si>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</si>
  <si>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</si>
  <si>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</si>
  <si>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</si>
  <si>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</si>
  <si>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</si>
  <si>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</si>
  <si>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</si>
  <si>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</si>
  <si>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</si>
  <si>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</si>
  <si>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</si>
  <si>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</si>
  <si>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</si>
  <si>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</si>
  <si>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</si>
  <si>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</si>
  <si>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</si>
  <si>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</si>
  <si>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</si>
  <si>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</si>
  <si>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</si>
  <si>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</si>
  <si>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</si>
  <si>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</si>
  <si>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</si>
  <si>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</si>
  <si>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</si>
  <si>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</si>
  <si>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</si>
  <si>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</si>
  <si>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</si>
  <si>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</si>
  <si>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</si>
  <si>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</si>
  <si>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</si>
  <si>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</si>
  <si>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</si>
  <si>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</si>
  <si>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</si>
  <si>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</si>
  <si>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</si>
  <si>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</si>
  <si>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</si>
  <si>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</si>
  <si>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</si>
  <si>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</si>
  <si>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</si>
  <si>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</si>
  <si>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</si>
  <si>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</si>
  <si>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</si>
  <si>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</si>
  <si>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</si>
  <si>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</si>
  <si>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</si>
  <si>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</si>
  <si>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</si>
  <si>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</si>
  <si>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</si>
  <si>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</si>
  <si>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</si>
  <si>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</si>
  <si>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</si>
  <si>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</si>
  <si>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</si>
  <si>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</si>
  <si>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</si>
  <si>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</si>
  <si>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</si>
  <si>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</si>
  <si>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</si>
  <si>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</si>
  <si>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</si>
  <si>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</si>
  <si>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</si>
  <si>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</si>
  <si>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</si>
  <si>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</si>
  <si>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</si>
  <si>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</si>
  <si>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</si>
  <si>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</si>
  <si>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</si>
  <si>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</si>
  <si>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</si>
  <si>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</si>
  <si>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</si>
  <si>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</si>
  <si>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</si>
  <si>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</si>
  <si>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</si>
  <si>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</si>
  <si>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</si>
  <si>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</si>
  <si>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</si>
  <si>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</si>
  <si>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</si>
  <si>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</si>
  <si>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</si>
  <si>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</si>
  <si>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</si>
  <si>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</si>
  <si>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</si>
  <si>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</si>
  <si>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</si>
  <si>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</si>
  <si>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</si>
  <si>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</si>
  <si>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</si>
  <si>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</si>
  <si>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</si>
  <si>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</si>
  <si>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</si>
  <si>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</si>
  <si>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</si>
  <si>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</si>
  <si>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</si>
  <si>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</si>
  <si>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</si>
  <si>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</si>
  <si>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</si>
  <si>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</si>
  <si>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</si>
  <si>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</si>
  <si>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</si>
  <si>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</si>
  <si>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</si>
  <si>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</si>
  <si>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</si>
  <si>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</si>
  <si>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</si>
  <si>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</si>
  <si>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</si>
  <si>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</si>
  <si>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</si>
  <si>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</si>
  <si>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</si>
  <si>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</si>
  <si>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</si>
  <si>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</si>
  <si>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</si>
  <si>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</si>
  <si>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</si>
  <si>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</si>
  <si>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</si>
  <si>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</si>
  <si>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</si>
  <si>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</si>
  <si>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</si>
  <si>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</si>
  <si>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</si>
  <si>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</si>
  <si>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</si>
  <si>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</si>
  <si>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</si>
  <si>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</si>
  <si>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</si>
  <si>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</si>
  <si>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</si>
  <si>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</si>
  <si>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</si>
  <si>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</si>
  <si>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</si>
  <si>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</si>
  <si>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</si>
  <si>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</si>
  <si>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</si>
  <si>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</si>
  <si>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</si>
  <si>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</si>
  <si>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</si>
  <si>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</si>
  <si>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</si>
  <si>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</si>
  <si>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</si>
  <si>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</si>
  <si>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</si>
  <si>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</si>
  <si>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</si>
  <si>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</si>
  <si>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</si>
  <si>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</si>
  <si>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</si>
  <si>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</si>
  <si>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</si>
  <si>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</si>
  <si>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</si>
  <si>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</si>
  <si>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</si>
  <si>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</si>
  <si>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</si>
  <si>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</si>
  <si>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ухудшение самочувствия; травмы; профессиональные заболевания; снижение отстроты зрения</t>
  </si>
  <si>
    <t>Проверять наличие и исправность заземления электрооборудования.
Соблюдать и контролировать соблюдение правил безопасности.</t>
  </si>
  <si>
    <t>Обеспечить необходимый уровень освещения на рабочем месте, при необходимости использовать переносные источники света.</t>
  </si>
  <si>
    <t>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</si>
  <si>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</si>
  <si>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</si>
  <si>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</si>
  <si>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</si>
  <si>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26</t>
  </si>
  <si>
    <t>Учитель истории и обществознания (код: 27244)</t>
  </si>
  <si>
    <t>Преподаватели</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</si>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</sst>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85">
      <selection activeCell="B187" sqref="B187"/>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260</v>
      </c>
      <c r="B9" s="84"/>
      <c r="C9" s="84"/>
      <c r="D9" s="84"/>
      <c r="E9" s="84"/>
      <c r="F9" s="84"/>
      <c r="G9" s="84"/>
      <c r="H9" s="84"/>
      <c r="I9" s="84"/>
      <c r="J9" s="84"/>
      <c r="K9" s="41" t="str">
        <f>A9</f>
        <v>26</v>
      </c>
    </row>
    <row r="10" spans="1:11" s="14" customFormat="1" ht="5.25">
      <c r="A10" s="85"/>
      <c r="B10" s="85"/>
      <c r="C10" s="85"/>
      <c r="D10" s="85"/>
      <c r="E10" s="85"/>
      <c r="F10" s="85"/>
      <c r="G10" s="85"/>
      <c r="H10" s="85"/>
      <c r="I10" s="85"/>
      <c r="J10" s="85"/>
      <c r="K10" s="45"/>
    </row>
    <row r="11" spans="1:11" s="42" customFormat="1" ht="18.75">
      <c r="A11" s="109" t="s">
        <v>261</v>
      </c>
      <c r="B11" s="109"/>
      <c r="C11" s="109"/>
      <c r="D11" s="109"/>
      <c r="E11" s="109"/>
      <c r="F11" s="109"/>
      <c r="G11" s="109"/>
      <c r="H11" s="109"/>
      <c r="I11" s="109"/>
      <c r="J11" s="109"/>
      <c r="K11" s="43" t="str">
        <f>A11</f>
        <v>Учитель истории и обществознания (код: 27244)</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262</v>
      </c>
      <c r="C14" s="93"/>
      <c r="D14" s="93"/>
      <c r="E14" s="93"/>
      <c r="F14" s="93"/>
      <c r="G14" s="93"/>
      <c r="H14" s="93"/>
      <c r="I14" s="93"/>
      <c r="J14" s="93"/>
      <c r="K14" s="46"/>
      <c r="L14" s="51" t="str">
        <f>B14</f>
        <v>Преподаватели</v>
      </c>
    </row>
    <row r="15" spans="1:11" s="14" customFormat="1" ht="5.25">
      <c r="A15" s="85"/>
      <c r="B15" s="85"/>
      <c r="C15" s="85"/>
      <c r="D15" s="85"/>
      <c r="E15" s="85"/>
      <c r="F15" s="85"/>
      <c r="G15" s="85"/>
      <c r="H15" s="85"/>
      <c r="I15" s="85"/>
      <c r="J15" s="85"/>
      <c r="K15" s="44"/>
    </row>
    <row r="16" spans="1:12" ht="12.75">
      <c r="A16" s="52" t="s">
        <v>23</v>
      </c>
      <c r="B16" s="93" t="s">
        <v>233</v>
      </c>
      <c r="C16" s="93"/>
      <c r="D16" s="93"/>
      <c r="E16" s="93"/>
      <c r="F16" s="93"/>
      <c r="G16" s="93"/>
      <c r="H16" s="93"/>
      <c r="I16" s="93"/>
      <c r="J16" s="93"/>
      <c r="K16" s="46"/>
      <c r="L16" s="51" t="str">
        <f>B16</f>
        <v>ПЭВМ</v>
      </c>
    </row>
    <row r="17" spans="1:11" s="14" customFormat="1" ht="5.25">
      <c r="A17" s="85"/>
      <c r="B17" s="85"/>
      <c r="C17" s="85"/>
      <c r="D17" s="85"/>
      <c r="E17" s="85"/>
      <c r="F17" s="85"/>
      <c r="G17" s="85"/>
      <c r="H17" s="85"/>
      <c r="I17" s="85"/>
      <c r="J17" s="85"/>
      <c r="K17" s="44"/>
    </row>
    <row r="18" spans="1:12" ht="12.75">
      <c r="A18" s="52" t="s">
        <v>24</v>
      </c>
      <c r="B18" s="93" t="s">
        <v>234</v>
      </c>
      <c r="C18" s="93"/>
      <c r="D18" s="93"/>
      <c r="E18" s="93"/>
      <c r="F18" s="93"/>
      <c r="G18" s="93"/>
      <c r="H18" s="93"/>
      <c r="I18" s="93"/>
      <c r="J18" s="93"/>
      <c r="K18" s="46"/>
      <c r="L18" s="51" t="str">
        <f>B18</f>
        <v>Канцелярские принадлежности</v>
      </c>
    </row>
    <row r="19" spans="1:11" s="14" customFormat="1" ht="5.25">
      <c r="A19" s="85"/>
      <c r="B19" s="85"/>
      <c r="C19" s="85"/>
      <c r="D19" s="85"/>
      <c r="E19" s="85"/>
      <c r="F19" s="85"/>
      <c r="G19" s="85"/>
      <c r="H19" s="85"/>
      <c r="I19" s="85"/>
      <c r="J19" s="85"/>
      <c r="K19" s="44"/>
    </row>
    <row r="20" spans="1:2" ht="12.75">
      <c r="A20" s="34" t="s">
        <v>17</v>
      </c>
      <c r="B20" s="47" t="s">
        <v>263</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94" t="s">
        <v>30</v>
      </c>
      <c r="B47" s="95"/>
      <c r="C47" s="95"/>
      <c r="D47" s="95"/>
      <c r="E47" s="95"/>
      <c r="F47" s="95"/>
      <c r="G47" s="95"/>
      <c r="H47" s="95"/>
      <c r="I47" s="95"/>
      <c r="J47" s="9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80" t="s">
        <v>40</v>
      </c>
      <c r="B111" s="81"/>
      <c r="C111" s="81"/>
      <c r="D111" s="81"/>
      <c r="E111" s="81"/>
      <c r="F111" s="81"/>
      <c r="G111" s="81"/>
      <c r="H111" s="81"/>
      <c r="I111" s="81"/>
      <c r="J111" s="82"/>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c r="A114" s="80" t="s">
        <v>41</v>
      </c>
      <c r="B114" s="81"/>
      <c r="C114" s="81"/>
      <c r="D114" s="81"/>
      <c r="E114" s="81"/>
      <c r="F114" s="81"/>
      <c r="G114" s="81"/>
      <c r="H114" s="81"/>
      <c r="I114" s="81"/>
      <c r="J114" s="82"/>
    </row>
    <row r="115" spans="1:14" s="50" customFormat="1" ht="48">
      <c r="A115" s="26" t="s">
        <v>133</v>
      </c>
      <c r="B115" s="25" t="s">
        <v>252</v>
      </c>
      <c r="C115" s="5">
        <v>3</v>
      </c>
      <c r="D115" s="5">
        <v>4</v>
      </c>
      <c r="E115" s="5">
        <v>1</v>
      </c>
      <c r="F115" s="5">
        <v>2</v>
      </c>
      <c r="G115" s="5">
        <v>3</v>
      </c>
      <c r="H115" s="32">
        <f t="shared" si="7"/>
        <v>24</v>
      </c>
      <c r="I115" s="33" t="str">
        <f>IF(H115=" "," ",IF(H115&lt;25,"приемлемый","не приемлемый"))</f>
        <v>приемлемый</v>
      </c>
      <c r="J115" s="25" t="s">
        <v>254</v>
      </c>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48">
      <c r="A124" s="26" t="s">
        <v>141</v>
      </c>
      <c r="B124" s="25" t="s">
        <v>252</v>
      </c>
      <c r="C124" s="5">
        <v>3</v>
      </c>
      <c r="D124" s="5">
        <v>4</v>
      </c>
      <c r="E124" s="5">
        <v>1</v>
      </c>
      <c r="F124" s="5">
        <v>3</v>
      </c>
      <c r="G124" s="5">
        <v>2</v>
      </c>
      <c r="H124" s="32">
        <f t="shared" si="7"/>
        <v>24</v>
      </c>
      <c r="I124" s="33" t="str">
        <f t="shared" si="9"/>
        <v>приемлемый</v>
      </c>
      <c r="J124" s="25" t="s">
        <v>253</v>
      </c>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52</v>
      </c>
      <c r="B175" s="81"/>
      <c r="C175" s="81"/>
      <c r="D175" s="81"/>
      <c r="E175" s="81"/>
      <c r="F175" s="81"/>
      <c r="G175" s="81"/>
      <c r="H175" s="81"/>
      <c r="I175" s="81"/>
      <c r="J175" s="82"/>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84">
      <c r="A187" s="26" t="s">
        <v>192</v>
      </c>
      <c r="B187" s="25" t="s">
        <v>26</v>
      </c>
      <c r="C187" s="5">
        <v>2</v>
      </c>
      <c r="D187" s="5">
        <v>4</v>
      </c>
      <c r="E187" s="5">
        <v>1</v>
      </c>
      <c r="F187" s="5">
        <v>2</v>
      </c>
      <c r="G187" s="5">
        <v>2</v>
      </c>
      <c r="H187" s="32">
        <f t="shared" si="11"/>
        <v>13</v>
      </c>
      <c r="I187" s="33" t="str">
        <f>IF(H187=" "," ",IF(H187&lt;25,"приемлемый","не приемлемый"))</f>
        <v>приемлемый</v>
      </c>
      <c r="J187" s="25" t="s">
        <v>255</v>
      </c>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№26.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259</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№26.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Преподаватели</v>
      </c>
      <c r="B6" s="124"/>
      <c r="C6" s="124"/>
      <c r="D6" s="70" t="str">
        <f t="shared" si="0"/>
        <v>Преподаватели</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Учитель истории и обществознания (код: 27244)</v>
      </c>
      <c r="B9" s="124"/>
      <c r="C9" s="124"/>
      <c r="D9" s="70" t="str">
        <f t="shared" si="0"/>
        <v>Учитель истории и обществознания (код: 27244)</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t="str">
        <f>IF(1!I115&lt;&gt;" ","+","")</f>
        <v>+</v>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t="str">
        <f>IF(1!I124&lt;&gt;" ","+","")</f>
        <v>+</v>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t="str">
        <f>IF(1!I187&lt;&gt;" ","+","")</f>
        <v>+</v>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256</v>
      </c>
      <c r="B1" s="59" t="s">
        <v>204</v>
      </c>
    </row>
    <row r="2" spans="1:2" ht="12.75">
      <c r="A2" s="11" t="s">
        <v>258</v>
      </c>
      <c r="B2" s="59" t="s">
        <v>205</v>
      </c>
    </row>
    <row r="3" spans="1:2" ht="12.75">
      <c r="A3" s="12"/>
      <c r="B3" s="59"/>
    </row>
    <row r="4" spans="1:2" ht="12.75">
      <c r="A4" s="13" t="s">
        <v>241</v>
      </c>
      <c r="B4" s="59" t="s">
        <v>206</v>
      </c>
    </row>
    <row r="5" spans="1:2" ht="12.75">
      <c r="A5" s="13" t="s">
        <v>242</v>
      </c>
      <c r="B5" s="59" t="s">
        <v>207</v>
      </c>
    </row>
    <row r="6" spans="1:2" ht="12.75">
      <c r="A6" s="13" t="s">
        <v>257</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2022-03-16T06:22:47Z</dcterms:modified>
  <cp:category/>
  <cp:version/>
  <cp:contentType/>
  <cp:contentStatus/>
  <cp:revision>1</cp:revision>
</cp:coreProperties>
</file>