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<sst xmlns="http://schemas.openxmlformats.org/spreadsheetml/2006/main" count="506" uniqueCount="260">
  <si>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</si>
  <si>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</si>
  <si>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</si>
  <si>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</si>
  <si>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</si>
  <si>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</si>
  <si>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</si>
  <si>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</si>
  <si>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</si>
  <si>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</si>
  <si>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</si>
  <si>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</si>
  <si>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</si>
  <si>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</si>
  <si>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</si>
  <si>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</si>
  <si>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</si>
  <si>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</si>
  <si>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</si>
  <si>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</si>
  <si>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</si>
  <si>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</si>
  <si>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</si>
  <si>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</si>
  <si>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</si>
  <si>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</si>
  <si>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</si>
  <si>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</si>
  <si>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</si>
  <si>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</si>
  <si>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</si>
  <si>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</si>
  <si>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</si>
  <si>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</si>
  <si>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</si>
  <si>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</si>
  <si>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</si>
  <si>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</si>
  <si>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</si>
  <si>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</si>
  <si>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</si>
  <si>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</si>
  <si>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</si>
  <si>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</si>
  <si>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</si>
  <si>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</si>
  <si>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</si>
  <si>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</si>
  <si>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</si>
  <si>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</si>
  <si>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</si>
  <si>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</si>
  <si>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</si>
  <si>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</si>
  <si>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</si>
  <si>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</si>
  <si>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</si>
  <si>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</si>
  <si>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</si>
  <si>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</si>
  <si>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</si>
  <si>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</si>
  <si>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</si>
  <si>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</si>
  <si>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</si>
  <si>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</si>
  <si>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</si>
  <si>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</si>
  <si>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</si>
  <si>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</si>
  <si>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</si>
  <si>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</si>
  <si>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</si>
  <si>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</si>
  <si>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</si>
  <si>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</si>
  <si>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</si>
  <si>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</si>
  <si>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</si>
  <si>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</si>
  <si>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</si>
  <si>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</si>
  <si>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</si>
  <si>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</si>
  <si>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</si>
  <si>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</si>
  <si>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</si>
  <si>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</si>
  <si>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</si>
  <si>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</si>
  <si>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</si>
  <si>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</si>
  <si>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</si>
  <si>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</si>
  <si>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</si>
  <si>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</si>
  <si>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</si>
  <si>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</si>
  <si>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</si>
  <si>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</si>
  <si>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</si>
  <si>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</si>
  <si>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</si>
  <si>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</si>
  <si>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</si>
  <si>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</si>
  <si>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</si>
  <si>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</si>
  <si>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</si>
  <si>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</si>
  <si>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</si>
  <si>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</si>
  <si>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</si>
  <si>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</si>
  <si>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</si>
  <si>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</si>
  <si>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</si>
  <si>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</si>
  <si>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</si>
  <si>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</si>
  <si>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</si>
  <si>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</si>
  <si>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</si>
  <si>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</si>
  <si>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</si>
  <si>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</si>
  <si>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</si>
  <si>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</si>
  <si>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</si>
  <si>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</si>
  <si>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</si>
  <si>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</si>
  <si>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</si>
  <si>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</si>
  <si>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</si>
  <si>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</si>
  <si>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</si>
  <si>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</si>
  <si>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</si>
  <si>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</si>
  <si>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</si>
  <si>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</si>
  <si>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</si>
  <si>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</si>
  <si>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</si>
  <si>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</si>
  <si>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</si>
  <si>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</si>
  <si>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</si>
  <si>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</si>
  <si>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</si>
  <si>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</si>
  <si>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</si>
  <si>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</si>
  <si>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</si>
  <si>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</si>
  <si>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</si>
  <si>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</si>
  <si>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</si>
  <si>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</si>
  <si>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</si>
  <si>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</si>
  <si>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</si>
  <si>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</si>
  <si>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</si>
  <si>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</si>
  <si>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</si>
  <si>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</si>
  <si>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</si>
  <si>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</si>
  <si>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</si>
  <si>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</si>
  <si>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</si>
  <si>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</si>
  <si>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</si>
  <si>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</si>
  <si>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</si>
  <si>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</si>
  <si>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</si>
  <si>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</si>
  <si>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</si>
  <si>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</si>
  <si>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</si>
  <si>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</si>
  <si>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</si>
  <si>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</si>
  <si>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</si>
  <si>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</si>
  <si>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</si>
  <si>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</si>
  <si>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</si>
  <si>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</si>
  <si>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</si>
  <si>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</si>
  <si>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</si>
  <si>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</si>
  <si>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</si>
  <si>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</si>
  <si>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</si>
  <si>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</si>
  <si>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</si>
  <si>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</si>
  <si>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</si>
  <si>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</si>
  <si>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</si>
  <si>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</si>
  <si>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</si>
  <si>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</si>
  <si>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</si>
  <si>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</si>
  <si>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</si>
  <si>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</si>
  <si>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</si>
  <si>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</si>
  <si>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</si>
  <si>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</si>
  <si>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</si>
  <si>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</si>
  <si>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</si>
  <si>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</si>
  <si>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</si>
  <si>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</si>
  <si>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</si>
  <si>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</si>
  <si>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</si>
  <si>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</si>
  <si>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</si>
  <si>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</si>
  <si>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</si>
  <si>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</si>
  <si>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</si>
  <si>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</si>
  <si>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</si>
  <si>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</si>
  <si>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</si>
  <si>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</si>
  <si>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</si>
  <si>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</si>
  <si>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</si>
  <si>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</si>
  <si>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</si>
  <si>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</si>
  <si>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</si>
  <si>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</si>
  <si>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</si>
  <si>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</si>
  <si>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</si>
  <si>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</si>
  <si>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</si>
  <si>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</si>
  <si>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</si>
  <si>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</si>
  <si>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</si>
  <si>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</si>
  <si>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</si>
  <si>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</si>
  <si>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62</t>
  </si>
  <si>
    <t>Начальник отдела по охране труда, технике безопасности и пожарной безопасности (код: 24705)</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</si>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</sst>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J161" sqref="J16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4"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4"/>
      <c r="C1" s="104"/>
      <c r="D1" s="104"/>
      <c r="E1" s="104"/>
      <c r="F1" s="104"/>
      <c r="G1" s="104"/>
      <c r="H1" s="104"/>
      <c r="I1" s="104"/>
      <c r="J1" s="104"/>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5" t="s">
        <v>11</v>
      </c>
      <c r="B2" s="105"/>
      <c r="C2" s="105"/>
      <c r="D2" s="105"/>
      <c r="E2" s="105"/>
      <c r="F2" s="105"/>
      <c r="G2" s="105"/>
      <c r="H2" s="105"/>
      <c r="I2" s="105"/>
      <c r="J2" s="105"/>
    </row>
    <row r="3" spans="1:11" ht="31.5">
      <c r="A3" s="104" t="str">
        <f>IF(' '!A2="","",' '!A2&amp;IF(' '!A10="","","
"&amp;' '!A10))</f>
        <v>678170, РС (Я), г.Мирный, ул.Ленина 1
Директор Березовой Владимир Викторович</v>
      </c>
      <c r="B3" s="104"/>
      <c r="C3" s="104"/>
      <c r="D3" s="104"/>
      <c r="E3" s="104"/>
      <c r="F3" s="104"/>
      <c r="G3" s="104"/>
      <c r="H3" s="104"/>
      <c r="I3" s="104"/>
      <c r="J3" s="104"/>
      <c r="K3" s="38" t="str">
        <f>A3</f>
        <v>678170, РС (Я), г.Мирный, ул.Ленина 1
Директор Березовой Владимир Викторович</v>
      </c>
    </row>
    <row r="4" spans="1:10" ht="12.75">
      <c r="A4" s="108" t="s">
        <v>27</v>
      </c>
      <c r="B4" s="108"/>
      <c r="C4" s="108"/>
      <c r="D4" s="108"/>
      <c r="E4" s="108"/>
      <c r="F4" s="108"/>
      <c r="G4" s="108"/>
      <c r="H4" s="108"/>
      <c r="I4" s="108"/>
      <c r="J4" s="108"/>
    </row>
    <row r="5" spans="1:11" s="14" customFormat="1" ht="5.25">
      <c r="A5" s="81"/>
      <c r="B5" s="81"/>
      <c r="C5" s="81"/>
      <c r="D5" s="81"/>
      <c r="E5" s="81"/>
      <c r="F5" s="81"/>
      <c r="G5" s="81"/>
      <c r="H5" s="81"/>
      <c r="I5" s="81"/>
      <c r="J5" s="81"/>
      <c r="K5" s="44"/>
    </row>
    <row r="6" spans="1:11" ht="25.5">
      <c r="A6" s="28" t="s">
        <v>5</v>
      </c>
      <c r="B6" s="29" t="s">
        <v>8</v>
      </c>
      <c r="C6" s="106" t="s">
        <v>218</v>
      </c>
      <c r="D6" s="107"/>
      <c r="E6" s="107"/>
      <c r="F6" s="107"/>
      <c r="G6" s="106" t="s">
        <v>18</v>
      </c>
      <c r="H6" s="107"/>
      <c r="I6" s="107"/>
      <c r="J6" s="29" t="s">
        <v>9</v>
      </c>
      <c r="K6" s="55" t="s">
        <v>19</v>
      </c>
    </row>
    <row r="7" spans="1:10" ht="15">
      <c r="A7" s="35" t="str">
        <f>IF(' '!A4="","",' '!A4)</f>
        <v>1433024250</v>
      </c>
      <c r="B7" s="35" t="str">
        <f>IF(' '!A5="","",' '!A5)</f>
        <v>89988317</v>
      </c>
      <c r="C7" s="110" t="str">
        <f>IF(' '!A6="","",' '!A6)</f>
        <v>2300223</v>
      </c>
      <c r="D7" s="110"/>
      <c r="E7" s="110"/>
      <c r="F7" s="110"/>
      <c r="G7" s="110" t="str">
        <f>IF(' '!A7="","",' '!A7)</f>
        <v>85.21</v>
      </c>
      <c r="H7" s="110"/>
      <c r="I7" s="110"/>
      <c r="J7" s="35" t="str">
        <f>IF(' '!A8="","",' '!A8)</f>
        <v>98404000000</v>
      </c>
    </row>
    <row r="8" spans="1:11" s="14" customFormat="1" ht="5.25">
      <c r="A8" s="81"/>
      <c r="B8" s="81"/>
      <c r="C8" s="81"/>
      <c r="D8" s="81"/>
      <c r="E8" s="81"/>
      <c r="F8" s="81"/>
      <c r="G8" s="81"/>
      <c r="H8" s="81"/>
      <c r="I8" s="81"/>
      <c r="J8" s="81"/>
      <c r="K8" s="44"/>
    </row>
    <row r="9" spans="1:11" s="40" customFormat="1" ht="20.25">
      <c r="A9" s="109" t="s">
        <v>256</v>
      </c>
      <c r="B9" s="109"/>
      <c r="C9" s="109"/>
      <c r="D9" s="109"/>
      <c r="E9" s="109"/>
      <c r="F9" s="109"/>
      <c r="G9" s="109"/>
      <c r="H9" s="109"/>
      <c r="I9" s="109"/>
      <c r="J9" s="109"/>
      <c r="K9" s="41" t="str">
        <f>A9</f>
        <v>62</v>
      </c>
    </row>
    <row r="10" spans="1:11" s="14" customFormat="1" ht="5.25">
      <c r="A10" s="81"/>
      <c r="B10" s="81"/>
      <c r="C10" s="81"/>
      <c r="D10" s="81"/>
      <c r="E10" s="81"/>
      <c r="F10" s="81"/>
      <c r="G10" s="81"/>
      <c r="H10" s="81"/>
      <c r="I10" s="81"/>
      <c r="J10" s="81"/>
      <c r="K10" s="45"/>
    </row>
    <row r="11" spans="1:11" s="42" customFormat="1" ht="18.75">
      <c r="A11" s="82" t="s">
        <v>257</v>
      </c>
      <c r="B11" s="82"/>
      <c r="C11" s="82"/>
      <c r="D11" s="82"/>
      <c r="E11" s="82"/>
      <c r="F11" s="82"/>
      <c r="G11" s="82"/>
      <c r="H11" s="82"/>
      <c r="I11" s="82"/>
      <c r="J11" s="82"/>
      <c r="K11" s="43" t="str">
        <f>A11</f>
        <v>Начальник отдела по охране труда, технике безопасности и пожарной безопасности (код: 24705)</v>
      </c>
    </row>
    <row r="12" spans="1:10" ht="12.75">
      <c r="A12" s="83" t="s">
        <v>10</v>
      </c>
      <c r="B12" s="83"/>
      <c r="C12" s="83"/>
      <c r="D12" s="83"/>
      <c r="E12" s="83"/>
      <c r="F12" s="83"/>
      <c r="G12" s="83"/>
      <c r="H12" s="83"/>
      <c r="I12" s="83"/>
      <c r="J12" s="83"/>
    </row>
    <row r="13" spans="1:11" s="14" customFormat="1" ht="5.25">
      <c r="A13" s="81"/>
      <c r="B13" s="81"/>
      <c r="C13" s="81"/>
      <c r="D13" s="81"/>
      <c r="E13" s="81"/>
      <c r="F13" s="81"/>
      <c r="G13" s="81"/>
      <c r="H13" s="81"/>
      <c r="I13" s="81"/>
      <c r="J13" s="81"/>
      <c r="K13" s="44"/>
    </row>
    <row r="14" spans="1:12" ht="12.75">
      <c r="A14" s="52" t="s">
        <v>22</v>
      </c>
      <c r="B14" s="80" t="s">
        <v>258</v>
      </c>
      <c r="C14" s="80"/>
      <c r="D14" s="80"/>
      <c r="E14" s="80"/>
      <c r="F14" s="80"/>
      <c r="G14" s="80"/>
      <c r="H14" s="80"/>
      <c r="I14" s="80"/>
      <c r="J14" s="80"/>
      <c r="K14" s="46"/>
      <c r="L14" s="51" t="str">
        <f>B14</f>
        <v>Специалисты</v>
      </c>
    </row>
    <row r="15" spans="1:11" s="14" customFormat="1" ht="5.25">
      <c r="A15" s="81"/>
      <c r="B15" s="81"/>
      <c r="C15" s="81"/>
      <c r="D15" s="81"/>
      <c r="E15" s="81"/>
      <c r="F15" s="81"/>
      <c r="G15" s="81"/>
      <c r="H15" s="81"/>
      <c r="I15" s="81"/>
      <c r="J15" s="81"/>
      <c r="K15" s="44"/>
    </row>
    <row r="16" spans="1:12" ht="12.75">
      <c r="A16" s="52" t="s">
        <v>23</v>
      </c>
      <c r="B16" s="80" t="s">
        <v>233</v>
      </c>
      <c r="C16" s="80"/>
      <c r="D16" s="80"/>
      <c r="E16" s="80"/>
      <c r="F16" s="80"/>
      <c r="G16" s="80"/>
      <c r="H16" s="80"/>
      <c r="I16" s="80"/>
      <c r="J16" s="80"/>
      <c r="K16" s="46"/>
      <c r="L16" s="51" t="str">
        <f>B16</f>
        <v>ПЭВМ</v>
      </c>
    </row>
    <row r="17" spans="1:11" s="14" customFormat="1" ht="5.25">
      <c r="A17" s="81"/>
      <c r="B17" s="81"/>
      <c r="C17" s="81"/>
      <c r="D17" s="81"/>
      <c r="E17" s="81"/>
      <c r="F17" s="81"/>
      <c r="G17" s="81"/>
      <c r="H17" s="81"/>
      <c r="I17" s="81"/>
      <c r="J17" s="81"/>
      <c r="K17" s="44"/>
    </row>
    <row r="18" spans="1:12" ht="12.75">
      <c r="A18" s="52" t="s">
        <v>24</v>
      </c>
      <c r="B18" s="80" t="s">
        <v>234</v>
      </c>
      <c r="C18" s="80"/>
      <c r="D18" s="80"/>
      <c r="E18" s="80"/>
      <c r="F18" s="80"/>
      <c r="G18" s="80"/>
      <c r="H18" s="80"/>
      <c r="I18" s="80"/>
      <c r="J18" s="80"/>
      <c r="K18" s="46"/>
      <c r="L18" s="51" t="str">
        <f>B18</f>
        <v>Канцелярские принадлежности</v>
      </c>
    </row>
    <row r="19" spans="1:11" s="14" customFormat="1" ht="5.25">
      <c r="A19" s="81"/>
      <c r="B19" s="81"/>
      <c r="C19" s="81"/>
      <c r="D19" s="81"/>
      <c r="E19" s="81"/>
      <c r="F19" s="81"/>
      <c r="G19" s="81"/>
      <c r="H19" s="81"/>
      <c r="I19" s="81"/>
      <c r="J19" s="81"/>
      <c r="K19" s="44"/>
    </row>
    <row r="20" spans="1:2" ht="12.75">
      <c r="A20" s="34" t="s">
        <v>17</v>
      </c>
      <c r="B20" s="47" t="s">
        <v>259</v>
      </c>
    </row>
    <row r="21" spans="1:11" s="14" customFormat="1" ht="5.25">
      <c r="A21" s="81"/>
      <c r="B21" s="81"/>
      <c r="C21" s="81"/>
      <c r="D21" s="81"/>
      <c r="E21" s="81"/>
      <c r="F21" s="81"/>
      <c r="G21" s="81"/>
      <c r="H21" s="81"/>
      <c r="I21" s="81"/>
      <c r="J21" s="81"/>
      <c r="K21" s="44"/>
    </row>
    <row r="22" spans="1:10" ht="12.75">
      <c r="A22" s="87" t="s">
        <v>0</v>
      </c>
      <c r="B22" s="87" t="s">
        <v>1</v>
      </c>
      <c r="C22" s="94" t="s">
        <v>3</v>
      </c>
      <c r="D22" s="94"/>
      <c r="E22" s="94"/>
      <c r="F22" s="94"/>
      <c r="G22" s="94"/>
      <c r="H22" s="94"/>
      <c r="I22" s="88" t="s">
        <v>2</v>
      </c>
      <c r="J22" s="88" t="s">
        <v>4</v>
      </c>
    </row>
    <row r="23" spans="1:11" ht="22.5">
      <c r="A23" s="87"/>
      <c r="B23" s="87"/>
      <c r="C23" s="99" t="s">
        <v>15</v>
      </c>
      <c r="D23" s="99" t="s">
        <v>16</v>
      </c>
      <c r="E23" s="91" t="s">
        <v>20</v>
      </c>
      <c r="F23" s="92"/>
      <c r="G23" s="93"/>
      <c r="H23" s="98" t="s">
        <v>14</v>
      </c>
      <c r="I23" s="89"/>
      <c r="J23" s="89"/>
      <c r="K23" s="36" t="s">
        <v>19</v>
      </c>
    </row>
    <row r="24" spans="1:11" s="10" customFormat="1" ht="78">
      <c r="A24" s="87"/>
      <c r="B24" s="87"/>
      <c r="C24" s="100"/>
      <c r="D24" s="100"/>
      <c r="E24" s="63" t="s">
        <v>215</v>
      </c>
      <c r="F24" s="63" t="s">
        <v>216</v>
      </c>
      <c r="G24" s="63" t="s">
        <v>217</v>
      </c>
      <c r="H24" s="98"/>
      <c r="I24" s="90"/>
      <c r="J24" s="90"/>
      <c r="K24" s="31">
        <v>25</v>
      </c>
    </row>
    <row r="25" spans="1:11" s="10" customFormat="1" ht="12.75">
      <c r="A25" s="95" t="s">
        <v>28</v>
      </c>
      <c r="B25" s="96"/>
      <c r="C25" s="96"/>
      <c r="D25" s="96"/>
      <c r="E25" s="96"/>
      <c r="F25" s="96"/>
      <c r="G25" s="96"/>
      <c r="H25" s="96"/>
      <c r="I25" s="96"/>
      <c r="J25" s="9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84" t="s">
        <v>30</v>
      </c>
      <c r="B47" s="85"/>
      <c r="C47" s="85"/>
      <c r="D47" s="85"/>
      <c r="E47" s="85"/>
      <c r="F47" s="85"/>
      <c r="G47" s="85"/>
      <c r="H47" s="85"/>
      <c r="I47" s="85"/>
      <c r="J47" s="8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101" t="s">
        <v>31</v>
      </c>
      <c r="B55" s="102"/>
      <c r="C55" s="102"/>
      <c r="D55" s="102"/>
      <c r="E55" s="102"/>
      <c r="F55" s="102"/>
      <c r="G55" s="102"/>
      <c r="H55" s="102"/>
      <c r="I55" s="102"/>
      <c r="J55" s="103"/>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101" t="s">
        <v>32</v>
      </c>
      <c r="B65" s="102"/>
      <c r="C65" s="102"/>
      <c r="D65" s="102"/>
      <c r="E65" s="102"/>
      <c r="F65" s="102"/>
      <c r="G65" s="102"/>
      <c r="H65" s="102"/>
      <c r="I65" s="102"/>
      <c r="J65" s="103"/>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101" t="s">
        <v>33</v>
      </c>
      <c r="B70" s="102"/>
      <c r="C70" s="102"/>
      <c r="D70" s="102"/>
      <c r="E70" s="102"/>
      <c r="F70" s="102"/>
      <c r="G70" s="102"/>
      <c r="H70" s="102"/>
      <c r="I70" s="102"/>
      <c r="J70" s="103"/>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101" t="s">
        <v>34</v>
      </c>
      <c r="B75" s="102"/>
      <c r="C75" s="102"/>
      <c r="D75" s="102"/>
      <c r="E75" s="102"/>
      <c r="F75" s="102"/>
      <c r="G75" s="102"/>
      <c r="H75" s="102"/>
      <c r="I75" s="102"/>
      <c r="J75" s="103"/>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101" t="s">
        <v>35</v>
      </c>
      <c r="B80" s="102"/>
      <c r="C80" s="102"/>
      <c r="D80" s="102"/>
      <c r="E80" s="102"/>
      <c r="F80" s="102"/>
      <c r="G80" s="102"/>
      <c r="H80" s="102"/>
      <c r="I80" s="102"/>
      <c r="J80" s="103"/>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101" t="s">
        <v>36</v>
      </c>
      <c r="B87" s="102"/>
      <c r="C87" s="102"/>
      <c r="D87" s="102"/>
      <c r="E87" s="102"/>
      <c r="F87" s="102"/>
      <c r="G87" s="102"/>
      <c r="H87" s="102"/>
      <c r="I87" s="102"/>
      <c r="J87" s="103"/>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101" t="s">
        <v>37</v>
      </c>
      <c r="B95" s="102"/>
      <c r="C95" s="102"/>
      <c r="D95" s="102"/>
      <c r="E95" s="102"/>
      <c r="F95" s="102"/>
      <c r="G95" s="102"/>
      <c r="H95" s="102"/>
      <c r="I95" s="102"/>
      <c r="J95" s="103"/>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101" t="s">
        <v>38</v>
      </c>
      <c r="B99" s="102"/>
      <c r="C99" s="102"/>
      <c r="D99" s="102"/>
      <c r="E99" s="102"/>
      <c r="F99" s="102"/>
      <c r="G99" s="102"/>
      <c r="H99" s="102"/>
      <c r="I99" s="102"/>
      <c r="J99" s="103"/>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101" t="s">
        <v>39</v>
      </c>
      <c r="B108" s="102"/>
      <c r="C108" s="102"/>
      <c r="D108" s="102"/>
      <c r="E108" s="102"/>
      <c r="F108" s="102"/>
      <c r="G108" s="102"/>
      <c r="H108" s="102"/>
      <c r="I108" s="102"/>
      <c r="J108" s="103"/>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101" t="s">
        <v>40</v>
      </c>
      <c r="B111" s="102"/>
      <c r="C111" s="102"/>
      <c r="D111" s="102"/>
      <c r="E111" s="102"/>
      <c r="F111" s="102"/>
      <c r="G111" s="102"/>
      <c r="H111" s="102"/>
      <c r="I111" s="102"/>
      <c r="J111" s="103"/>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101" t="s">
        <v>41</v>
      </c>
      <c r="B114" s="102"/>
      <c r="C114" s="102"/>
      <c r="D114" s="102"/>
      <c r="E114" s="102"/>
      <c r="F114" s="102"/>
      <c r="G114" s="102"/>
      <c r="H114" s="102"/>
      <c r="I114" s="102"/>
      <c r="J114" s="103"/>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101" t="s">
        <v>42</v>
      </c>
      <c r="B118" s="102"/>
      <c r="C118" s="102"/>
      <c r="D118" s="102"/>
      <c r="E118" s="102"/>
      <c r="F118" s="102"/>
      <c r="G118" s="102"/>
      <c r="H118" s="102"/>
      <c r="I118" s="102"/>
      <c r="J118" s="103"/>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101" t="s">
        <v>43</v>
      </c>
      <c r="B127" s="102"/>
      <c r="C127" s="102"/>
      <c r="D127" s="102"/>
      <c r="E127" s="102"/>
      <c r="F127" s="102"/>
      <c r="G127" s="102"/>
      <c r="H127" s="102"/>
      <c r="I127" s="102"/>
      <c r="J127" s="103"/>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101" t="s">
        <v>44</v>
      </c>
      <c r="B131" s="102"/>
      <c r="C131" s="102"/>
      <c r="D131" s="102"/>
      <c r="E131" s="102"/>
      <c r="F131" s="102"/>
      <c r="G131" s="102"/>
      <c r="H131" s="102"/>
      <c r="I131" s="102"/>
      <c r="J131" s="103"/>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101" t="s">
        <v>45</v>
      </c>
      <c r="B137" s="102"/>
      <c r="C137" s="102"/>
      <c r="D137" s="102"/>
      <c r="E137" s="102"/>
      <c r="F137" s="102"/>
      <c r="G137" s="102"/>
      <c r="H137" s="102"/>
      <c r="I137" s="102"/>
      <c r="J137" s="103"/>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101" t="s">
        <v>46</v>
      </c>
      <c r="B141" s="102"/>
      <c r="C141" s="102"/>
      <c r="D141" s="102"/>
      <c r="E141" s="102"/>
      <c r="F141" s="102"/>
      <c r="G141" s="102"/>
      <c r="H141" s="102"/>
      <c r="I141" s="102"/>
      <c r="J141" s="103"/>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101" t="s">
        <v>47</v>
      </c>
      <c r="B145" s="102"/>
      <c r="C145" s="102"/>
      <c r="D145" s="102"/>
      <c r="E145" s="102"/>
      <c r="F145" s="102"/>
      <c r="G145" s="102"/>
      <c r="H145" s="102"/>
      <c r="I145" s="102"/>
      <c r="J145" s="103"/>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101" t="s">
        <v>48</v>
      </c>
      <c r="B149" s="102"/>
      <c r="C149" s="102"/>
      <c r="D149" s="102"/>
      <c r="E149" s="102"/>
      <c r="F149" s="102"/>
      <c r="G149" s="102"/>
      <c r="H149" s="102"/>
      <c r="I149" s="102"/>
      <c r="J149" s="103"/>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101" t="s">
        <v>49</v>
      </c>
      <c r="B157" s="102"/>
      <c r="C157" s="102"/>
      <c r="D157" s="102"/>
      <c r="E157" s="102"/>
      <c r="F157" s="102"/>
      <c r="G157" s="102"/>
      <c r="H157" s="102"/>
      <c r="I157" s="102"/>
      <c r="J157" s="103"/>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101" t="s">
        <v>50</v>
      </c>
      <c r="B164" s="102"/>
      <c r="C164" s="102"/>
      <c r="D164" s="102"/>
      <c r="E164" s="102"/>
      <c r="F164" s="102"/>
      <c r="G164" s="102"/>
      <c r="H164" s="102"/>
      <c r="I164" s="102"/>
      <c r="J164" s="103"/>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101" t="s">
        <v>51</v>
      </c>
      <c r="B172" s="102"/>
      <c r="C172" s="102"/>
      <c r="D172" s="102"/>
      <c r="E172" s="102"/>
      <c r="F172" s="102"/>
      <c r="G172" s="102"/>
      <c r="H172" s="102"/>
      <c r="I172" s="102"/>
      <c r="J172" s="103"/>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101" t="s">
        <v>52</v>
      </c>
      <c r="B175" s="102"/>
      <c r="C175" s="102"/>
      <c r="D175" s="102"/>
      <c r="E175" s="102"/>
      <c r="F175" s="102"/>
      <c r="G175" s="102"/>
      <c r="H175" s="102"/>
      <c r="I175" s="102"/>
      <c r="J175" s="103"/>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101" t="s">
        <v>53</v>
      </c>
      <c r="B183" s="102"/>
      <c r="C183" s="102"/>
      <c r="D183" s="102"/>
      <c r="E183" s="102"/>
      <c r="F183" s="102"/>
      <c r="G183" s="102"/>
      <c r="H183" s="102"/>
      <c r="I183" s="102"/>
      <c r="J183" s="103"/>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101" t="s">
        <v>54</v>
      </c>
      <c r="B185" s="102"/>
      <c r="C185" s="102"/>
      <c r="D185" s="102"/>
      <c r="E185" s="102"/>
      <c r="F185" s="102"/>
      <c r="G185" s="102"/>
      <c r="H185" s="102"/>
      <c r="I185" s="102"/>
      <c r="J185" s="103"/>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101" t="s">
        <v>55</v>
      </c>
      <c r="B188" s="102"/>
      <c r="C188" s="102"/>
      <c r="D188" s="102"/>
      <c r="E188" s="102"/>
      <c r="F188" s="102"/>
      <c r="G188" s="102"/>
      <c r="H188" s="102"/>
      <c r="I188" s="102"/>
      <c r="J188" s="103"/>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101" t="s">
        <v>56</v>
      </c>
      <c r="B195" s="102"/>
      <c r="C195" s="102"/>
      <c r="D195" s="102"/>
      <c r="E195" s="102"/>
      <c r="F195" s="102"/>
      <c r="G195" s="102"/>
      <c r="H195" s="102"/>
      <c r="I195" s="102"/>
      <c r="J195" s="103"/>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18:J118"/>
    <mergeCell ref="A157:J157"/>
    <mergeCell ref="A188:J188"/>
    <mergeCell ref="A195:J195"/>
    <mergeCell ref="A172:J172"/>
    <mergeCell ref="A175:J175"/>
    <mergeCell ref="A183:J183"/>
    <mergeCell ref="A185:J185"/>
    <mergeCell ref="A164:J164"/>
    <mergeCell ref="A149:J149"/>
    <mergeCell ref="A131:J131"/>
    <mergeCell ref="A137:J137"/>
    <mergeCell ref="A141:J141"/>
    <mergeCell ref="A145:J145"/>
    <mergeCell ref="A111:J111"/>
    <mergeCell ref="A65:J65"/>
    <mergeCell ref="A70:J70"/>
    <mergeCell ref="A75:J75"/>
    <mergeCell ref="A99:J99"/>
    <mergeCell ref="A87:J87"/>
    <mergeCell ref="A127:J127"/>
    <mergeCell ref="A4:J4"/>
    <mergeCell ref="A9:J9"/>
    <mergeCell ref="A8:J8"/>
    <mergeCell ref="C7:F7"/>
    <mergeCell ref="G7:I7"/>
    <mergeCell ref="A114:J114"/>
    <mergeCell ref="A95:J95"/>
    <mergeCell ref="A55:J55"/>
    <mergeCell ref="A108:J108"/>
    <mergeCell ref="A80:J80"/>
    <mergeCell ref="D23:D24"/>
    <mergeCell ref="A1:J1"/>
    <mergeCell ref="A2:J2"/>
    <mergeCell ref="A3:J3"/>
    <mergeCell ref="G6:I6"/>
    <mergeCell ref="C6:F6"/>
    <mergeCell ref="A5:J5"/>
    <mergeCell ref="B14:J14"/>
    <mergeCell ref="B16:J16"/>
    <mergeCell ref="A47:J47"/>
    <mergeCell ref="B22:B24"/>
    <mergeCell ref="A22:A24"/>
    <mergeCell ref="I22:I24"/>
    <mergeCell ref="J22:J24"/>
    <mergeCell ref="E23:G23"/>
    <mergeCell ref="C22:H22"/>
    <mergeCell ref="A25:J25"/>
    <mergeCell ref="H23:H24"/>
    <mergeCell ref="C23:C24"/>
    <mergeCell ref="B18:J18"/>
    <mergeCell ref="A10:J10"/>
    <mergeCell ref="A21:J21"/>
    <mergeCell ref="A11:J11"/>
    <mergeCell ref="A12:J12"/>
    <mergeCell ref="A13:J13"/>
    <mergeCell ref="A15:J15"/>
    <mergeCell ref="A17:J17"/>
    <mergeCell ref="A19:J1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№62.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255</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№62.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9" t="s">
        <v>222</v>
      </c>
      <c r="B1" s="120"/>
      <c r="C1" s="120"/>
      <c r="D1" s="69" t="str">
        <f aca="true" t="shared" si="0" ref="D1:D16">A1</f>
        <v>Контрольный лист</v>
      </c>
    </row>
    <row r="2" spans="1:4" ht="15.75">
      <c r="A2" s="121" t="s">
        <v>223</v>
      </c>
      <c r="B2" s="122"/>
      <c r="C2" s="122"/>
      <c r="D2" s="68" t="str">
        <f t="shared" si="0"/>
        <v>по идентификации опасностей, представляющих угрозу жизни и здоровью работников</v>
      </c>
    </row>
    <row r="3" spans="1:4" ht="31.5">
      <c r="A3" s="123"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4"/>
      <c r="C3" s="124"/>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7"/>
      <c r="B4" s="125"/>
      <c r="C4" s="125"/>
      <c r="D4" s="71">
        <f t="shared" si="0"/>
        <v>0</v>
      </c>
    </row>
    <row r="5" spans="1:4" ht="12.75">
      <c r="A5" s="113" t="s">
        <v>22</v>
      </c>
      <c r="B5" s="114"/>
      <c r="C5" s="114"/>
      <c r="D5" s="61" t="str">
        <f t="shared" si="0"/>
        <v>Наименование структурного подразделения:</v>
      </c>
    </row>
    <row r="6" spans="1:4" ht="15">
      <c r="A6" s="115" t="str">
        <f>IF(1!B14&lt;&gt;"",1!B14,"")</f>
        <v>Специалисты</v>
      </c>
      <c r="B6" s="116"/>
      <c r="C6" s="116"/>
      <c r="D6" s="70" t="str">
        <f t="shared" si="0"/>
        <v>Специалисты</v>
      </c>
    </row>
    <row r="7" spans="1:4" s="14" customFormat="1" ht="5.25">
      <c r="A7" s="117"/>
      <c r="B7" s="118"/>
      <c r="C7" s="118"/>
      <c r="D7" s="71">
        <f t="shared" si="0"/>
        <v>0</v>
      </c>
    </row>
    <row r="8" spans="1:4" ht="12.75">
      <c r="A8" s="113" t="s">
        <v>224</v>
      </c>
      <c r="B8" s="114"/>
      <c r="C8" s="114"/>
      <c r="D8" s="61" t="str">
        <f t="shared" si="0"/>
        <v>Наименование профессии (должности) работника:</v>
      </c>
    </row>
    <row r="9" spans="1:4" ht="15">
      <c r="A9" s="115" t="str">
        <f>IF(1!A11&lt;&gt;"",1!A11,"")</f>
        <v>Начальник отдела по охране труда, технике безопасности и пожарной безопасности (код: 24705)</v>
      </c>
      <c r="B9" s="116"/>
      <c r="C9" s="116"/>
      <c r="D9" s="70" t="str">
        <f t="shared" si="0"/>
        <v>Начальник отдела по охране труда, технике безопасности и пожарной безопасности (код: 24705)</v>
      </c>
    </row>
    <row r="10" spans="1:4" s="14" customFormat="1" ht="5.25">
      <c r="A10" s="117"/>
      <c r="B10" s="118"/>
      <c r="C10" s="118"/>
      <c r="D10" s="71">
        <f t="shared" si="0"/>
        <v>0</v>
      </c>
    </row>
    <row r="11" spans="1:4" ht="12.75">
      <c r="A11" s="113" t="s">
        <v>225</v>
      </c>
      <c r="B11" s="114"/>
      <c r="C11" s="114"/>
      <c r="D11" s="61" t="str">
        <f t="shared" si="0"/>
        <v>Примечание:</v>
      </c>
    </row>
    <row r="12" spans="1:4" ht="15">
      <c r="A12" s="126"/>
      <c r="B12" s="127"/>
      <c r="C12" s="127"/>
      <c r="D12" s="70">
        <f t="shared" si="0"/>
        <v>0</v>
      </c>
    </row>
    <row r="13" spans="1:4" s="14" customFormat="1" ht="5.25">
      <c r="A13" s="117"/>
      <c r="B13" s="118"/>
      <c r="C13" s="118"/>
      <c r="D13" s="71">
        <f t="shared" si="0"/>
        <v>0</v>
      </c>
    </row>
    <row r="14" spans="1:4" ht="12.75">
      <c r="A14" s="113" t="s">
        <v>226</v>
      </c>
      <c r="B14" s="114"/>
      <c r="C14" s="114"/>
      <c r="D14" s="61" t="str">
        <f t="shared" si="0"/>
        <v>Дата:</v>
      </c>
    </row>
    <row r="15" spans="1:4" ht="15">
      <c r="A15" s="126"/>
      <c r="B15" s="127"/>
      <c r="C15" s="127"/>
      <c r="D15" s="70">
        <f t="shared" si="0"/>
        <v>0</v>
      </c>
    </row>
    <row r="16" spans="1:4" s="14" customFormat="1" ht="5.25">
      <c r="A16" s="117"/>
      <c r="B16" s="118"/>
      <c r="C16" s="118"/>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7"/>
      <c r="B192" s="118"/>
      <c r="C192" s="118"/>
      <c r="D192" s="71">
        <f>A192</f>
        <v>0</v>
      </c>
    </row>
    <row r="193" spans="1:4" s="14" customFormat="1" ht="5.25">
      <c r="A193" s="117"/>
      <c r="B193" s="118"/>
      <c r="C193" s="118"/>
      <c r="D193" s="71">
        <f>A193</f>
        <v>0</v>
      </c>
    </row>
    <row r="194" spans="1:4" ht="12.75">
      <c r="A194" s="113" t="s">
        <v>228</v>
      </c>
      <c r="B194" s="114"/>
      <c r="C194" s="114"/>
      <c r="D194" s="61" t="str">
        <f>A194</f>
        <v>Руководитель структурного подразделения:</v>
      </c>
    </row>
    <row r="195" spans="1:4" ht="15">
      <c r="A195" s="130"/>
      <c r="B195" s="131"/>
      <c r="C195" s="131"/>
      <c r="D195" s="70">
        <f>A195</f>
        <v>0</v>
      </c>
    </row>
    <row r="196" spans="1:3" s="78" customFormat="1" ht="11.25">
      <c r="A196" s="79" t="s">
        <v>12</v>
      </c>
      <c r="B196" s="77" t="s">
        <v>7</v>
      </c>
      <c r="C196" s="76" t="s">
        <v>229</v>
      </c>
    </row>
    <row r="197" spans="1:3" ht="12.75">
      <c r="A197" s="128"/>
      <c r="B197" s="129"/>
      <c r="C197" s="129"/>
    </row>
    <row r="198" spans="1:4" ht="12.75">
      <c r="A198" s="113"/>
      <c r="B198" s="114"/>
      <c r="C198" s="114"/>
      <c r="D198" s="61">
        <f>A198</f>
        <v>0</v>
      </c>
    </row>
    <row r="199" spans="1:4" ht="15">
      <c r="A199" s="130"/>
      <c r="B199" s="131"/>
      <c r="C199" s="131"/>
      <c r="D199" s="70">
        <f>A199</f>
        <v>0</v>
      </c>
    </row>
    <row r="200" spans="1:4" ht="12.75">
      <c r="A200" s="79"/>
      <c r="B200" s="77"/>
      <c r="C200" s="76"/>
      <c r="D200" s="78"/>
    </row>
    <row r="201" ht="12.75">
      <c r="B201" s="65"/>
    </row>
  </sheetData>
  <sheetProtection password="CAC9" sheet="1" formatCells="0" formatColumns="0" formatRows="0"/>
  <mergeCells count="23">
    <mergeCell ref="A197:C197"/>
    <mergeCell ref="A198:C198"/>
    <mergeCell ref="A199:C199"/>
    <mergeCell ref="A192:C192"/>
    <mergeCell ref="A193:C193"/>
    <mergeCell ref="A194:C194"/>
    <mergeCell ref="A195:C195"/>
    <mergeCell ref="A13:C13"/>
    <mergeCell ref="A14:C14"/>
    <mergeCell ref="A15:C15"/>
    <mergeCell ref="A16:C16"/>
    <mergeCell ref="A9:C9"/>
    <mergeCell ref="A10:C10"/>
    <mergeCell ref="A11:C11"/>
    <mergeCell ref="A12:C12"/>
    <mergeCell ref="A5:C5"/>
    <mergeCell ref="A6:C6"/>
    <mergeCell ref="A7:C7"/>
    <mergeCell ref="A8:C8"/>
    <mergeCell ref="A1:C1"/>
    <mergeCell ref="A2:C2"/>
    <mergeCell ref="A3:C3"/>
    <mergeCell ref="A4:C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252</v>
      </c>
      <c r="B1" s="59" t="s">
        <v>204</v>
      </c>
    </row>
    <row r="2" spans="1:2" ht="12.75">
      <c r="A2" s="11" t="s">
        <v>254</v>
      </c>
      <c r="B2" s="59" t="s">
        <v>205</v>
      </c>
    </row>
    <row r="3" spans="1:2" ht="12.75">
      <c r="A3" s="12"/>
      <c r="B3" s="59"/>
    </row>
    <row r="4" spans="1:2" ht="12.75">
      <c r="A4" s="13" t="s">
        <v>241</v>
      </c>
      <c r="B4" s="59" t="s">
        <v>206</v>
      </c>
    </row>
    <row r="5" spans="1:2" ht="12.75">
      <c r="A5" s="13" t="s">
        <v>242</v>
      </c>
      <c r="B5" s="59" t="s">
        <v>207</v>
      </c>
    </row>
    <row r="6" spans="1:2" ht="12.75">
      <c r="A6" s="13" t="s">
        <v>253</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2022-03-16T06:24:46Z</dcterms:modified>
  <cp:category/>
  <cp:version/>
  <cp:contentType/>
  <cp:contentStatus/>
  <cp:revision>1</cp:revision>
</cp:coreProperties>
</file>